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7" i="1"/>
  <c r="A8" i="1" s="1"/>
  <c r="L2" i="1"/>
  <c r="M2" i="1" s="1"/>
  <c r="L3" i="1"/>
  <c r="M3" i="1" s="1"/>
  <c r="L4" i="1"/>
  <c r="M4" i="1" s="1"/>
  <c r="L5" i="1"/>
  <c r="M5" i="1" s="1"/>
  <c r="L6" i="1"/>
  <c r="M6" i="1"/>
  <c r="L7" i="1"/>
  <c r="M7" i="1"/>
  <c r="L8" i="1"/>
  <c r="M8" i="1"/>
</calcChain>
</file>

<file path=xl/sharedStrings.xml><?xml version="1.0" encoding="utf-8"?>
<sst xmlns="http://schemas.openxmlformats.org/spreadsheetml/2006/main" count="62" uniqueCount="23">
  <si>
    <t>Sıra No</t>
  </si>
  <si>
    <t>Mahalle/Mevkii</t>
  </si>
  <si>
    <t>Pafta No</t>
  </si>
  <si>
    <t>Ada No</t>
  </si>
  <si>
    <t>Parsel No</t>
  </si>
  <si>
    <t>Cinsi</t>
  </si>
  <si>
    <t>Kullanım Amacı</t>
  </si>
  <si>
    <t>Belediye Hissesi</t>
  </si>
  <si>
    <t>Yüzölçümü m²</t>
  </si>
  <si>
    <t xml:space="preserve">CUMHURİYET </t>
  </si>
  <si>
    <t>H49-B-01-D-3-B</t>
  </si>
  <si>
    <t>Arsa</t>
  </si>
  <si>
    <t>Konut</t>
  </si>
  <si>
    <t>TAM</t>
  </si>
  <si>
    <t>ÇARŞI</t>
  </si>
  <si>
    <t>H49-B-01-C2</t>
  </si>
  <si>
    <t>Bağımsız Bölüm No</t>
  </si>
  <si>
    <t>1m² Muhammen Bedeli</t>
  </si>
  <si>
    <t>Arsa Muhammen Bedel Toplamı TL.</t>
  </si>
  <si>
    <t>Geçici Teminatı  TL.</t>
  </si>
  <si>
    <t>İhale Tarihi</t>
  </si>
  <si>
    <t>İhale Saati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</si>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</sst>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₺-41F]* #,##0.00_-;\-[$₺-41F]* #,##0.00_-;_-[$₺-41F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O8" sqref="O8"/>
    </sheetView>
  </sheetViews>
  <sheetFormatPr defaultRowHeight="15" x14ac:dyDescent="0.25"/>
  <cols>
    <col min="1" max="1" width="9.28515625" bestFit="1" customWidth="1"/>
    <col min="2" max="2" width="36" customWidth="1"/>
    <col min="3" max="3" width="16.7109375" customWidth="1"/>
    <col min="4" max="5" width="9.28515625" bestFit="1" customWidth="1"/>
    <col min="10" max="10" width="17.28515625" bestFit="1" customWidth="1"/>
    <col min="11" max="11" width="15.7109375" bestFit="1" customWidth="1"/>
    <col min="12" max="12" width="24.5703125" bestFit="1" customWidth="1"/>
    <col min="13" max="13" width="22.5703125" bestFit="1" customWidth="1"/>
    <col min="14" max="14" width="19.85546875" bestFit="1" customWidth="1"/>
    <col min="15" max="15" width="10.42578125" bestFit="1" customWidth="1"/>
  </cols>
  <sheetData>
    <row r="1" spans="1:15" ht="42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16</v>
      </c>
      <c r="G1" s="1" t="s">
        <v>5</v>
      </c>
      <c r="H1" s="2" t="s">
        <v>6</v>
      </c>
      <c r="I1" s="2" t="s">
        <v>7</v>
      </c>
      <c r="J1" s="2" t="s">
        <v>17</v>
      </c>
      <c r="K1" s="2" t="s">
        <v>8</v>
      </c>
      <c r="L1" s="2" t="s">
        <v>18</v>
      </c>
      <c r="M1" s="2" t="s">
        <v>19</v>
      </c>
      <c r="N1" s="1" t="s">
        <v>20</v>
      </c>
      <c r="O1" s="1" t="s">
        <v>21</v>
      </c>
    </row>
    <row r="2" spans="1:15" x14ac:dyDescent="0.25">
      <c r="A2" s="5">
        <v>1</v>
      </c>
      <c r="B2" s="5" t="s">
        <v>9</v>
      </c>
      <c r="C2" s="6" t="s">
        <v>10</v>
      </c>
      <c r="D2" s="7">
        <v>373</v>
      </c>
      <c r="E2" s="7">
        <v>3</v>
      </c>
      <c r="F2" s="8"/>
      <c r="G2" s="5" t="s">
        <v>11</v>
      </c>
      <c r="H2" s="5" t="s">
        <v>12</v>
      </c>
      <c r="I2" s="9" t="s">
        <v>13</v>
      </c>
      <c r="J2" s="10">
        <v>60</v>
      </c>
      <c r="K2" s="11">
        <v>970.49</v>
      </c>
      <c r="L2" s="12">
        <f t="shared" ref="L2:L8" si="0">K2*J2</f>
        <v>58229.4</v>
      </c>
      <c r="M2" s="12">
        <f t="shared" ref="M2:M8" si="1">L2*0.15</f>
        <v>8734.41</v>
      </c>
      <c r="N2" s="16">
        <v>44701</v>
      </c>
      <c r="O2" s="17">
        <v>0.58333333333333337</v>
      </c>
    </row>
    <row r="3" spans="1:15" x14ac:dyDescent="0.25">
      <c r="A3" s="5">
        <f>A2+1</f>
        <v>2</v>
      </c>
      <c r="B3" s="5" t="s">
        <v>9</v>
      </c>
      <c r="C3" s="6" t="s">
        <v>10</v>
      </c>
      <c r="D3" s="7">
        <v>373</v>
      </c>
      <c r="E3" s="7">
        <v>4</v>
      </c>
      <c r="F3" s="8"/>
      <c r="G3" s="5" t="s">
        <v>11</v>
      </c>
      <c r="H3" s="5" t="s">
        <v>12</v>
      </c>
      <c r="I3" s="9" t="s">
        <v>13</v>
      </c>
      <c r="J3" s="10">
        <v>60</v>
      </c>
      <c r="K3" s="11">
        <v>894.7</v>
      </c>
      <c r="L3" s="12">
        <f t="shared" si="0"/>
        <v>53682</v>
      </c>
      <c r="M3" s="12">
        <f t="shared" si="1"/>
        <v>8052.2999999999993</v>
      </c>
      <c r="N3" s="18" t="s">
        <v>22</v>
      </c>
      <c r="O3" s="18" t="s">
        <v>22</v>
      </c>
    </row>
    <row r="4" spans="1:15" x14ac:dyDescent="0.25">
      <c r="A4" s="5">
        <f t="shared" ref="A4:A8" si="2">A3+1</f>
        <v>3</v>
      </c>
      <c r="B4" s="13" t="s">
        <v>14</v>
      </c>
      <c r="C4" s="13" t="s">
        <v>15</v>
      </c>
      <c r="D4" s="14">
        <v>534</v>
      </c>
      <c r="E4" s="14">
        <v>69</v>
      </c>
      <c r="F4" s="5"/>
      <c r="G4" s="5" t="s">
        <v>11</v>
      </c>
      <c r="H4" s="5" t="s">
        <v>12</v>
      </c>
      <c r="I4" s="9" t="s">
        <v>13</v>
      </c>
      <c r="J4" s="15">
        <v>125</v>
      </c>
      <c r="K4" s="9">
        <v>4405.91</v>
      </c>
      <c r="L4" s="12">
        <f t="shared" si="0"/>
        <v>550738.75</v>
      </c>
      <c r="M4" s="12">
        <f t="shared" si="1"/>
        <v>82610.8125</v>
      </c>
      <c r="N4" s="18" t="s">
        <v>22</v>
      </c>
      <c r="O4" s="18" t="s">
        <v>22</v>
      </c>
    </row>
    <row r="5" spans="1:15" x14ac:dyDescent="0.25">
      <c r="A5" s="5">
        <f t="shared" si="2"/>
        <v>4</v>
      </c>
      <c r="B5" s="5" t="s">
        <v>9</v>
      </c>
      <c r="C5" s="6" t="s">
        <v>10</v>
      </c>
      <c r="D5" s="7">
        <v>371</v>
      </c>
      <c r="E5" s="7">
        <v>3</v>
      </c>
      <c r="F5" s="8"/>
      <c r="G5" s="5" t="s">
        <v>11</v>
      </c>
      <c r="H5" s="5" t="s">
        <v>12</v>
      </c>
      <c r="I5" s="9" t="s">
        <v>13</v>
      </c>
      <c r="J5" s="10">
        <v>60</v>
      </c>
      <c r="K5" s="11">
        <v>501.83</v>
      </c>
      <c r="L5" s="12">
        <f t="shared" si="0"/>
        <v>30109.8</v>
      </c>
      <c r="M5" s="12">
        <f t="shared" si="1"/>
        <v>4516.4699999999993</v>
      </c>
      <c r="N5" s="18" t="s">
        <v>22</v>
      </c>
      <c r="O5" s="18" t="s">
        <v>22</v>
      </c>
    </row>
    <row r="6" spans="1:15" x14ac:dyDescent="0.25">
      <c r="A6" s="5">
        <v>5</v>
      </c>
      <c r="B6" s="5" t="s">
        <v>9</v>
      </c>
      <c r="C6" s="6" t="s">
        <v>10</v>
      </c>
      <c r="D6" s="7">
        <v>371</v>
      </c>
      <c r="E6" s="7">
        <v>4</v>
      </c>
      <c r="F6" s="8"/>
      <c r="G6" s="5" t="s">
        <v>11</v>
      </c>
      <c r="H6" s="5" t="s">
        <v>12</v>
      </c>
      <c r="I6" s="9" t="s">
        <v>13</v>
      </c>
      <c r="J6" s="10">
        <v>60</v>
      </c>
      <c r="K6" s="11">
        <v>500.44</v>
      </c>
      <c r="L6" s="12">
        <f t="shared" si="0"/>
        <v>30026.400000000001</v>
      </c>
      <c r="M6" s="12">
        <f t="shared" si="1"/>
        <v>4503.96</v>
      </c>
      <c r="N6" s="18" t="s">
        <v>22</v>
      </c>
      <c r="O6" s="18" t="s">
        <v>22</v>
      </c>
    </row>
    <row r="7" spans="1:15" x14ac:dyDescent="0.25">
      <c r="A7" s="5">
        <f t="shared" si="2"/>
        <v>6</v>
      </c>
      <c r="B7" s="5" t="s">
        <v>9</v>
      </c>
      <c r="C7" s="6" t="s">
        <v>10</v>
      </c>
      <c r="D7" s="7">
        <v>371</v>
      </c>
      <c r="E7" s="7">
        <v>5</v>
      </c>
      <c r="F7" s="8"/>
      <c r="G7" s="5" t="s">
        <v>11</v>
      </c>
      <c r="H7" s="5" t="s">
        <v>12</v>
      </c>
      <c r="I7" s="9" t="s">
        <v>13</v>
      </c>
      <c r="J7" s="10">
        <v>60</v>
      </c>
      <c r="K7" s="11">
        <v>502.03</v>
      </c>
      <c r="L7" s="12">
        <f t="shared" si="0"/>
        <v>30121.8</v>
      </c>
      <c r="M7" s="12">
        <f t="shared" si="1"/>
        <v>4518.2699999999995</v>
      </c>
      <c r="N7" s="18" t="s">
        <v>22</v>
      </c>
      <c r="O7" s="18" t="s">
        <v>22</v>
      </c>
    </row>
    <row r="8" spans="1:15" x14ac:dyDescent="0.25">
      <c r="A8" s="5">
        <f t="shared" si="2"/>
        <v>7</v>
      </c>
      <c r="B8" s="5" t="s">
        <v>9</v>
      </c>
      <c r="C8" s="6" t="s">
        <v>10</v>
      </c>
      <c r="D8" s="7">
        <v>371</v>
      </c>
      <c r="E8" s="7">
        <v>6</v>
      </c>
      <c r="F8" s="8"/>
      <c r="G8" s="5" t="s">
        <v>11</v>
      </c>
      <c r="H8" s="5" t="s">
        <v>12</v>
      </c>
      <c r="I8" s="9" t="s">
        <v>13</v>
      </c>
      <c r="J8" s="10">
        <v>60</v>
      </c>
      <c r="K8" s="11">
        <v>500.72</v>
      </c>
      <c r="L8" s="12">
        <f t="shared" si="0"/>
        <v>30043.200000000001</v>
      </c>
      <c r="M8" s="12">
        <f t="shared" si="1"/>
        <v>4506.4799999999996</v>
      </c>
      <c r="N8" s="18" t="s">
        <v>22</v>
      </c>
      <c r="O8" s="1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2022-04-29T07:58:08Z</dcterms:modified>
</cp:coreProperties>
</file>